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550" windowHeight="8025" activeTab="2"/>
  </bookViews>
  <sheets>
    <sheet name="Calculo de FPP" sheetId="1" r:id="rId1"/>
    <sheet name="Altura uterina" sheetId="2" r:id="rId2"/>
    <sheet name="Protocolo" sheetId="3" r:id="rId3"/>
  </sheets>
  <definedNames/>
  <calcPr fullCalcOnLoad="1"/>
</workbook>
</file>

<file path=xl/sharedStrings.xml><?xml version="1.0" encoding="utf-8"?>
<sst xmlns="http://schemas.openxmlformats.org/spreadsheetml/2006/main" count="144" uniqueCount="88">
  <si>
    <t>CALCULO EDAD GESTACIONAL Y FECHA DE PARTO</t>
  </si>
  <si>
    <t>Fecha actual</t>
  </si>
  <si>
    <t>Fecha Ultima regla (FUR)</t>
  </si>
  <si>
    <t>Semana de Gestación</t>
  </si>
  <si>
    <t>Fecha probable de parto (FPP)</t>
  </si>
  <si>
    <t>Semana de Gestación:</t>
  </si>
  <si>
    <t>Fecha de la Semana:</t>
  </si>
  <si>
    <t>CALCULO DE SEMANA GESTACIONAL</t>
  </si>
  <si>
    <t>Ejemplos</t>
  </si>
  <si>
    <t xml:space="preserve"> ATENCION: Escribir solo en recuadros blancos</t>
  </si>
  <si>
    <t>2ª VISITA</t>
  </si>
  <si>
    <t>4ª VISITA</t>
  </si>
  <si>
    <t>6ª VISITA</t>
  </si>
  <si>
    <t xml:space="preserve">8º VISITA </t>
  </si>
  <si>
    <t>Peso</t>
  </si>
  <si>
    <t>T.Arterial</t>
  </si>
  <si>
    <t>LATIDO FETAL</t>
  </si>
  <si>
    <t>M.LEOPOLD</t>
  </si>
  <si>
    <t xml:space="preserve">Valoración de </t>
  </si>
  <si>
    <t>Hemograma</t>
  </si>
  <si>
    <t>Coombs anti D (RH-)</t>
  </si>
  <si>
    <t>Strept. A. (Solicitar)</t>
  </si>
  <si>
    <t>Valorac. ECO</t>
  </si>
  <si>
    <t>Valorar ECO</t>
  </si>
  <si>
    <t>Hierro</t>
  </si>
  <si>
    <t>Vac Tetanos</t>
  </si>
  <si>
    <t>Entregar Copia historia</t>
  </si>
  <si>
    <t>Vac Anti D (RH -)</t>
  </si>
  <si>
    <t>PRIMERA VISITA</t>
  </si>
  <si>
    <t>6-8 SEMANA</t>
  </si>
  <si>
    <t>Grupo S y RH</t>
  </si>
  <si>
    <t>Serol Gestación con VIH</t>
  </si>
  <si>
    <t xml:space="preserve">Orina </t>
  </si>
  <si>
    <t>Urinocultivo</t>
  </si>
  <si>
    <t>Glucemia</t>
  </si>
  <si>
    <t xml:space="preserve">* Ver protocolo </t>
  </si>
  <si>
    <t>Con ECO 12 semanas rellenar protocolo y enviarlo a Dra Hernandez Cerceño . Lab Virgen vega.</t>
  </si>
  <si>
    <t>12 SEMANA</t>
  </si>
  <si>
    <t>Analitica y ECO</t>
  </si>
  <si>
    <t>A. Familiares y personales</t>
  </si>
  <si>
    <t>Habitos</t>
  </si>
  <si>
    <t>A. Gineco Obstetricos</t>
  </si>
  <si>
    <t>Embarazo deseado</t>
  </si>
  <si>
    <t>Riesgo laborales</t>
  </si>
  <si>
    <t>Malos tratos</t>
  </si>
  <si>
    <t>Peso/Talla</t>
  </si>
  <si>
    <t>E,Gine si no previa</t>
  </si>
  <si>
    <t>E.Fisica si no previa</t>
  </si>
  <si>
    <t xml:space="preserve">Coobs indirecto anti D </t>
  </si>
  <si>
    <t xml:space="preserve">O'Sullivan </t>
  </si>
  <si>
    <t>O'Sullivan (Si FR)</t>
  </si>
  <si>
    <t>Screening 1º T. *</t>
  </si>
  <si>
    <t>Bioquimica general</t>
  </si>
  <si>
    <t>Acido Folico 0,4 (Hasta S 12)</t>
  </si>
  <si>
    <t>Yoduk 200 mg (Todo embarazo y lactancia)</t>
  </si>
  <si>
    <r>
      <t xml:space="preserve">Solicitar ECO S12 </t>
    </r>
    <r>
      <rPr>
        <sz val="10"/>
        <rFont val="Arial"/>
        <family val="2"/>
      </rPr>
      <t>(Alamedilla)</t>
    </r>
    <r>
      <rPr>
        <b/>
        <sz val="10"/>
        <rFont val="Arial"/>
        <family val="2"/>
      </rPr>
      <t xml:space="preserve"> </t>
    </r>
  </si>
  <si>
    <t>Consejo dieta y habitos</t>
  </si>
  <si>
    <t>Derivar S. Bucodental</t>
  </si>
  <si>
    <t>¿cómo se encuentra?</t>
  </si>
  <si>
    <t>¿Alguna duda?</t>
  </si>
  <si>
    <t>Altura uterina</t>
  </si>
  <si>
    <t>SEMANA 16</t>
  </si>
  <si>
    <t xml:space="preserve">3ª VISITA </t>
  </si>
  <si>
    <t>SEMANA 20</t>
  </si>
  <si>
    <t>Movimientos fetales</t>
  </si>
  <si>
    <r>
      <t xml:space="preserve">Solicitar ECO Morfologica (S 20) </t>
    </r>
    <r>
      <rPr>
        <sz val="10"/>
        <rFont val="Arial"/>
        <family val="2"/>
      </rPr>
      <t>Hospital</t>
    </r>
  </si>
  <si>
    <t>Scrrening 2T (Si no se hizo 1ºT)</t>
  </si>
  <si>
    <t>&gt; 35 años derivar C Alto riesgo</t>
  </si>
  <si>
    <t>SEMANA 24</t>
  </si>
  <si>
    <t>&lt; 35 años HGC y AFP (15-17 sem.)</t>
  </si>
  <si>
    <t>Derivar Educacion Maternal</t>
  </si>
  <si>
    <t>SEAMAN 28</t>
  </si>
  <si>
    <t>Bioquminica</t>
  </si>
  <si>
    <t xml:space="preserve"> </t>
  </si>
  <si>
    <t>Serol Gestación</t>
  </si>
  <si>
    <t>Valorar analitica</t>
  </si>
  <si>
    <t>SEMANA 32</t>
  </si>
  <si>
    <t>Solicitar ECO S32 (Alamedilla)</t>
  </si>
  <si>
    <t xml:space="preserve">5ª VISITA </t>
  </si>
  <si>
    <t xml:space="preserve">7ª VISITA </t>
  </si>
  <si>
    <t>SEMAMA 36</t>
  </si>
  <si>
    <t>SEMANA 38</t>
  </si>
  <si>
    <t xml:space="preserve">9ª VISITA </t>
  </si>
  <si>
    <t>Valorar streptococo</t>
  </si>
  <si>
    <t>(PAPA y B-HCG -L; S 10, ECO S 12)</t>
  </si>
  <si>
    <t>DERIVAR CONSULTA FIN EMBARAZO</t>
  </si>
  <si>
    <t>Y Riesgo Cromosomopatias</t>
  </si>
  <si>
    <t>*(Entregar analitica para la ECO)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</si>
</sst>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8"/>
      <color indexed="13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13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3" borderId="4" xfId="0" applyFont="1" applyFill="1" applyBorder="1" applyAlignment="1">
      <alignment/>
    </xf>
    <xf numFmtId="172" fontId="3" fillId="0" borderId="6" xfId="0" applyNumberFormat="1" applyFont="1" applyBorder="1" applyAlignment="1">
      <alignment horizontal="center"/>
    </xf>
    <xf numFmtId="0" fontId="0" fillId="0" borderId="5" xfId="0" applyBorder="1" applyAlignment="1" applyProtection="1">
      <alignment/>
      <protection/>
    </xf>
    <xf numFmtId="0" fontId="4" fillId="3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5" xfId="0" applyBorder="1" applyAlignment="1" applyProtection="1">
      <alignment/>
      <protection hidden="1"/>
    </xf>
    <xf numFmtId="0" fontId="4" fillId="4" borderId="4" xfId="0" applyFont="1" applyFill="1" applyBorder="1" applyAlignment="1">
      <alignment/>
    </xf>
    <xf numFmtId="173" fontId="4" fillId="5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5" borderId="6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6" xfId="0" applyFont="1" applyFill="1" applyBorder="1" applyAlignment="1">
      <alignment/>
    </xf>
    <xf numFmtId="0" fontId="0" fillId="0" borderId="8" xfId="0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3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0" fillId="6" borderId="6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2" fillId="0" borderId="0" xfId="0" applyFont="1" applyAlignment="1">
      <alignment/>
    </xf>
    <xf numFmtId="0" fontId="2" fillId="7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4" fillId="0" borderId="6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13" fillId="0" borderId="0" xfId="15" applyAlignment="1">
      <alignment/>
    </xf>
    <xf numFmtId="0" fontId="9" fillId="0" borderId="0" xfId="0" applyFont="1" applyFill="1" applyAlignment="1">
      <alignment/>
    </xf>
    <xf numFmtId="0" fontId="15" fillId="9" borderId="0" xfId="0" applyFont="1" applyFill="1" applyAlignment="1">
      <alignment/>
    </xf>
    <xf numFmtId="0" fontId="9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2" fillId="9" borderId="0" xfId="0" applyFont="1" applyFill="1" applyAlignment="1">
      <alignment/>
    </xf>
    <xf numFmtId="0" fontId="0" fillId="10" borderId="0" xfId="0" applyFill="1" applyAlignment="1">
      <alignment/>
    </xf>
    <xf numFmtId="0" fontId="2" fillId="1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39</xdr:row>
      <xdr:rowOff>66675</xdr:rowOff>
    </xdr:from>
    <xdr:to>
      <xdr:col>14</xdr:col>
      <xdr:colOff>266700</xdr:colOff>
      <xdr:row>85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448425"/>
          <a:ext cx="9039225" cy="741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114300</xdr:colOff>
      <xdr:row>60</xdr:row>
      <xdr:rowOff>38100</xdr:rowOff>
    </xdr:from>
    <xdr:ext cx="352425" cy="295275"/>
    <xdr:sp>
      <xdr:nvSpPr>
        <xdr:cNvPr id="2" name="TextBox 5"/>
        <xdr:cNvSpPr txBox="1">
          <a:spLocks noChangeArrowheads="1"/>
        </xdr:cNvSpPr>
      </xdr:nvSpPr>
      <xdr:spPr>
        <a:xfrm>
          <a:off x="3162300" y="982027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7</xdr:col>
      <xdr:colOff>466725</xdr:colOff>
      <xdr:row>32</xdr:row>
      <xdr:rowOff>123825</xdr:rowOff>
    </xdr:from>
    <xdr:ext cx="104775" cy="209550"/>
    <xdr:sp>
      <xdr:nvSpPr>
        <xdr:cNvPr id="3" name="TextBox 12"/>
        <xdr:cNvSpPr txBox="1">
          <a:spLocks noChangeArrowheads="1"/>
        </xdr:cNvSpPr>
      </xdr:nvSpPr>
      <xdr:spPr>
        <a:xfrm>
          <a:off x="5800725" y="530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38100</xdr:colOff>
      <xdr:row>3</xdr:row>
      <xdr:rowOff>152400</xdr:rowOff>
    </xdr:from>
    <xdr:to>
      <xdr:col>13</xdr:col>
      <xdr:colOff>485775</xdr:colOff>
      <xdr:row>33</xdr:row>
      <xdr:rowOff>66675</xdr:rowOff>
    </xdr:to>
    <xdr:grpSp>
      <xdr:nvGrpSpPr>
        <xdr:cNvPr id="4" name="Group 14"/>
        <xdr:cNvGrpSpPr>
          <a:grpSpLocks/>
        </xdr:cNvGrpSpPr>
      </xdr:nvGrpSpPr>
      <xdr:grpSpPr>
        <a:xfrm>
          <a:off x="2324100" y="638175"/>
          <a:ext cx="8067675" cy="4838700"/>
          <a:chOff x="244" y="67"/>
          <a:chExt cx="802" cy="468"/>
        </a:xfrm>
        <a:solidFill>
          <a:srgbClr val="FFFFFF"/>
        </a:solidFill>
      </xdr:grpSpPr>
      <xdr:sp>
        <xdr:nvSpPr>
          <xdr:cNvPr id="5" name="Rectangle 6"/>
          <xdr:cNvSpPr>
            <a:spLocks/>
          </xdr:cNvSpPr>
        </xdr:nvSpPr>
        <xdr:spPr>
          <a:xfrm>
            <a:off x="321" y="140"/>
            <a:ext cx="239" cy="64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544" y="321"/>
            <a:ext cx="1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4" y="67"/>
            <a:ext cx="802" cy="46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Rectangle 9"/>
          <xdr:cNvSpPr>
            <a:spLocks/>
          </xdr:cNvSpPr>
        </xdr:nvSpPr>
        <xdr:spPr>
          <a:xfrm>
            <a:off x="324" y="126"/>
            <a:ext cx="318" cy="29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ALTURA UTERINA Cm</a:t>
            </a:r>
          </a:p>
        </xdr:txBody>
      </xdr:sp>
      <xdr:sp>
        <xdr:nvSpPr>
          <xdr:cNvPr id="9" name="TextBox 13"/>
          <xdr:cNvSpPr txBox="1">
            <a:spLocks noChangeArrowheads="1"/>
          </xdr:cNvSpPr>
        </xdr:nvSpPr>
        <xdr:spPr>
          <a:xfrm>
            <a:off x="712" y="423"/>
            <a:ext cx="294" cy="29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FFFF00"/>
                </a:solidFill>
              </a:rPr>
              <a:t>SEMANAS DE GESTACION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\Documents%20and%20Settings\alamed\Escritorio\Nueva%20carpeta\Doc_Consulta\DOC\Cromosomopatia%201&#65533;%20T.doc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C6" sqref="C6"/>
    </sheetView>
  </sheetViews>
  <sheetFormatPr defaultColWidth="11.421875" defaultRowHeight="12.75"/>
  <cols>
    <col min="2" max="2" width="46.140625" style="0" customWidth="1"/>
    <col min="3" max="3" width="20.28125" style="0" customWidth="1"/>
    <col min="4" max="4" width="0" style="0" hidden="1" customWidth="1"/>
  </cols>
  <sheetData>
    <row r="1" spans="2:6" ht="15.75">
      <c r="B1" s="1" t="s">
        <v>0</v>
      </c>
      <c r="C1" s="2"/>
      <c r="D1" s="3"/>
      <c r="E1" s="4"/>
      <c r="F1" s="31" t="s">
        <v>8</v>
      </c>
    </row>
    <row r="2" spans="2:6" ht="13.5" thickBot="1">
      <c r="B2" s="5"/>
      <c r="C2" s="6"/>
      <c r="D2" s="7"/>
      <c r="E2" s="7"/>
      <c r="F2" s="32"/>
    </row>
    <row r="3" spans="2:6" ht="15.75" hidden="1" thickBot="1">
      <c r="B3" s="8" t="s">
        <v>1</v>
      </c>
      <c r="C3" s="9">
        <f ca="1">NOW()</f>
        <v>40125.85814560185</v>
      </c>
      <c r="D3" s="10"/>
      <c r="E3" s="7"/>
      <c r="F3" s="32"/>
    </row>
    <row r="4" spans="2:6" ht="18.75" thickBot="1">
      <c r="B4" s="11" t="s">
        <v>2</v>
      </c>
      <c r="C4" s="55">
        <v>39543</v>
      </c>
      <c r="D4" s="10"/>
      <c r="E4" s="7"/>
      <c r="F4" s="37">
        <v>36628</v>
      </c>
    </row>
    <row r="5" spans="2:6" ht="15.75" thickBot="1">
      <c r="B5" s="12"/>
      <c r="C5" s="13"/>
      <c r="D5" s="14"/>
      <c r="E5" s="7"/>
      <c r="F5" s="32"/>
    </row>
    <row r="6" spans="2:6" ht="18.75" thickBot="1">
      <c r="B6" s="15" t="s">
        <v>3</v>
      </c>
      <c r="C6" s="16">
        <f>+D6/7</f>
        <v>83.265449371693</v>
      </c>
      <c r="D6" s="14">
        <f>+C3-C4</f>
        <v>582.858145601851</v>
      </c>
      <c r="E6" s="7"/>
      <c r="F6" s="32"/>
    </row>
    <row r="7" spans="2:6" ht="18.75" thickBot="1">
      <c r="B7" s="15"/>
      <c r="C7" s="17"/>
      <c r="D7" s="14"/>
      <c r="E7" s="7"/>
      <c r="F7" s="32"/>
    </row>
    <row r="8" spans="2:6" ht="18.75" thickBot="1">
      <c r="B8" s="15" t="s">
        <v>4</v>
      </c>
      <c r="C8" s="18">
        <f>+C4+D8</f>
        <v>39823</v>
      </c>
      <c r="D8" s="14">
        <v>280</v>
      </c>
      <c r="E8" s="7"/>
      <c r="F8" s="32"/>
    </row>
    <row r="9" spans="2:6" ht="13.5" thickBot="1">
      <c r="B9" s="19"/>
      <c r="C9" s="33"/>
      <c r="D9" s="27"/>
      <c r="E9" s="20"/>
      <c r="F9" s="32"/>
    </row>
    <row r="10" spans="2:6" ht="13.5" thickBot="1">
      <c r="B10" s="6"/>
      <c r="C10" s="34"/>
      <c r="D10" s="30"/>
      <c r="E10" s="6"/>
      <c r="F10" s="32"/>
    </row>
    <row r="11" spans="2:6" ht="15.75">
      <c r="B11" s="1" t="s">
        <v>7</v>
      </c>
      <c r="C11" s="35"/>
      <c r="D11" s="2"/>
      <c r="E11" s="3"/>
      <c r="F11" s="32"/>
    </row>
    <row r="12" spans="2:6" ht="18.75" thickBot="1">
      <c r="B12" s="22"/>
      <c r="C12" s="17"/>
      <c r="D12" s="21"/>
      <c r="E12" s="7"/>
      <c r="F12" s="32"/>
    </row>
    <row r="13" spans="2:6" ht="18.75" thickBot="1">
      <c r="B13" s="11" t="s">
        <v>5</v>
      </c>
      <c r="C13" s="56">
        <v>32</v>
      </c>
      <c r="D13" s="21"/>
      <c r="E13" s="7"/>
      <c r="F13" s="38">
        <v>25</v>
      </c>
    </row>
    <row r="14" spans="2:6" ht="18.75" thickBot="1">
      <c r="B14" s="22"/>
      <c r="C14" s="17"/>
      <c r="D14" s="21"/>
      <c r="E14" s="7"/>
      <c r="F14" s="32"/>
    </row>
    <row r="15" spans="2:6" ht="18.75" thickBot="1">
      <c r="B15" s="15" t="s">
        <v>6</v>
      </c>
      <c r="C15" s="18">
        <f>+C4+(C13*7)</f>
        <v>39767</v>
      </c>
      <c r="D15" s="21"/>
      <c r="E15" s="7"/>
      <c r="F15" s="32"/>
    </row>
    <row r="16" spans="2:6" ht="18.75" thickBot="1">
      <c r="B16" s="23"/>
      <c r="C16" s="36"/>
      <c r="D16" s="24"/>
      <c r="E16" s="20"/>
      <c r="F16" s="32"/>
    </row>
    <row r="17" spans="5:6" ht="13.5" thickBot="1">
      <c r="E17" s="25">
        <v>24</v>
      </c>
      <c r="F17" s="32"/>
    </row>
    <row r="18" spans="2:6" ht="18.75" thickBot="1">
      <c r="B18" s="26" t="s">
        <v>9</v>
      </c>
      <c r="C18" s="28"/>
      <c r="D18" s="28"/>
      <c r="E18" s="29"/>
      <c r="F18" s="32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O39"/>
  <sheetViews>
    <sheetView zoomScale="75" zoomScaleNormal="75" workbookViewId="0" topLeftCell="C4">
      <selection activeCell="I33" sqref="I33"/>
    </sheetView>
  </sheetViews>
  <sheetFormatPr defaultColWidth="11.421875" defaultRowHeight="12.75"/>
  <sheetData>
    <row r="4" spans="3:15" ht="12.75">
      <c r="C4" s="4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1"/>
    </row>
    <row r="5" spans="3:15" ht="12.75">
      <c r="C5" s="41"/>
      <c r="D5" s="40"/>
      <c r="O5" s="41"/>
    </row>
    <row r="6" spans="3:15" ht="12.75">
      <c r="C6" s="41"/>
      <c r="D6" s="40"/>
      <c r="O6" s="41"/>
    </row>
    <row r="7" spans="3:15" ht="12.75">
      <c r="C7" s="41"/>
      <c r="D7" s="40"/>
      <c r="O7" s="41"/>
    </row>
    <row r="8" spans="3:15" ht="12.75">
      <c r="C8" s="41"/>
      <c r="D8" s="40"/>
      <c r="O8" s="41"/>
    </row>
    <row r="9" spans="3:15" ht="12.75">
      <c r="C9" s="41"/>
      <c r="D9" s="40"/>
      <c r="O9" s="41"/>
    </row>
    <row r="10" spans="3:15" ht="12.75">
      <c r="C10" s="41"/>
      <c r="D10" s="40"/>
      <c r="O10" s="41"/>
    </row>
    <row r="11" spans="3:15" ht="12.75">
      <c r="C11" s="41"/>
      <c r="D11" s="40"/>
      <c r="O11" s="41"/>
    </row>
    <row r="12" spans="3:15" ht="12.75">
      <c r="C12" s="41"/>
      <c r="D12" s="40"/>
      <c r="O12" s="41"/>
    </row>
    <row r="13" spans="3:15" ht="12.75">
      <c r="C13" s="41"/>
      <c r="D13" s="40"/>
      <c r="O13" s="41"/>
    </row>
    <row r="14" spans="3:15" ht="12.75">
      <c r="C14" s="41"/>
      <c r="D14" s="40"/>
      <c r="O14" s="41"/>
    </row>
    <row r="15" spans="3:15" ht="12.75">
      <c r="C15" s="41"/>
      <c r="D15" s="40"/>
      <c r="O15" s="41"/>
    </row>
    <row r="16" spans="3:15" ht="12.75">
      <c r="C16" s="41"/>
      <c r="D16" s="40"/>
      <c r="O16" s="41"/>
    </row>
    <row r="17" spans="3:15" ht="12.75">
      <c r="C17" s="41"/>
      <c r="D17" s="40"/>
      <c r="O17" s="41"/>
    </row>
    <row r="18" spans="3:15" ht="12.75">
      <c r="C18" s="41"/>
      <c r="D18" s="40"/>
      <c r="O18" s="41"/>
    </row>
    <row r="19" spans="3:15" ht="12.75">
      <c r="C19" s="41"/>
      <c r="D19" s="40"/>
      <c r="O19" s="41"/>
    </row>
    <row r="20" spans="3:15" ht="12.75">
      <c r="C20" s="41"/>
      <c r="D20" s="40"/>
      <c r="O20" s="41"/>
    </row>
    <row r="21" spans="3:15" ht="12.75">
      <c r="C21" s="41"/>
      <c r="D21" s="40"/>
      <c r="O21" s="41"/>
    </row>
    <row r="22" spans="3:15" ht="12.75">
      <c r="C22" s="41"/>
      <c r="D22" s="40"/>
      <c r="O22" s="41"/>
    </row>
    <row r="23" spans="3:15" ht="12.75">
      <c r="C23" s="41"/>
      <c r="D23" s="40"/>
      <c r="O23" s="41"/>
    </row>
    <row r="24" spans="3:15" ht="12.75">
      <c r="C24" s="41"/>
      <c r="D24" s="40"/>
      <c r="O24" s="41"/>
    </row>
    <row r="25" spans="3:15" ht="12.75">
      <c r="C25" s="41"/>
      <c r="D25" s="40"/>
      <c r="O25" s="41"/>
    </row>
    <row r="26" spans="3:15" ht="12.75">
      <c r="C26" s="41"/>
      <c r="D26" s="40"/>
      <c r="O26" s="41"/>
    </row>
    <row r="27" spans="3:15" ht="12.75">
      <c r="C27" s="41"/>
      <c r="D27" s="40"/>
      <c r="O27" s="41"/>
    </row>
    <row r="28" spans="3:15" ht="12.75">
      <c r="C28" s="41"/>
      <c r="D28" s="40"/>
      <c r="O28" s="41"/>
    </row>
    <row r="29" spans="3:15" ht="12.75">
      <c r="C29" s="41"/>
      <c r="D29" s="40"/>
      <c r="O29" s="41"/>
    </row>
    <row r="30" spans="3:15" ht="12.75">
      <c r="C30" s="41"/>
      <c r="D30" s="40"/>
      <c r="O30" s="41"/>
    </row>
    <row r="31" spans="3:15" ht="12.75">
      <c r="C31" s="41"/>
      <c r="D31" s="40"/>
      <c r="O31" s="41"/>
    </row>
    <row r="32" spans="3:15" ht="12.75">
      <c r="C32" s="41"/>
      <c r="D32" s="40"/>
      <c r="O32" s="41"/>
    </row>
    <row r="33" spans="3:15" ht="18">
      <c r="C33" s="41"/>
      <c r="D33" s="53"/>
      <c r="E33" s="54"/>
      <c r="F33" s="54"/>
      <c r="O33" s="41"/>
    </row>
    <row r="34" spans="3:15" ht="12.75">
      <c r="C34" s="41"/>
      <c r="O34" s="41"/>
    </row>
    <row r="35" spans="3:15" ht="12.75">
      <c r="C35" s="41"/>
      <c r="D35" s="40"/>
      <c r="O35" s="41"/>
    </row>
    <row r="36" spans="3:15" ht="12.75">
      <c r="C36" s="41"/>
      <c r="D36" s="40"/>
      <c r="O36" s="41"/>
    </row>
    <row r="37" spans="3:15" ht="12.75">
      <c r="C37" s="41"/>
      <c r="D37" s="40"/>
      <c r="O37" s="41"/>
    </row>
    <row r="38" spans="3:15" ht="12.75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3:15" ht="12.75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5" zoomScaleNormal="75" workbookViewId="0" topLeftCell="A1">
      <selection activeCell="A30" sqref="A30"/>
    </sheetView>
  </sheetViews>
  <sheetFormatPr defaultColWidth="11.421875" defaultRowHeight="12.75"/>
  <cols>
    <col min="1" max="1" width="28.8515625" style="0" customWidth="1"/>
    <col min="2" max="2" width="20.7109375" style="0" customWidth="1"/>
    <col min="3" max="3" width="25.7109375" style="0" customWidth="1"/>
    <col min="4" max="11" width="20.7109375" style="0" customWidth="1"/>
  </cols>
  <sheetData>
    <row r="1" spans="1:10" ht="15.75" customHeight="1">
      <c r="A1" s="42" t="s">
        <v>28</v>
      </c>
      <c r="B1" s="42" t="s">
        <v>10</v>
      </c>
      <c r="C1" s="42" t="s">
        <v>62</v>
      </c>
      <c r="D1" s="42" t="s">
        <v>11</v>
      </c>
      <c r="E1" s="42" t="s">
        <v>78</v>
      </c>
      <c r="F1" s="42" t="s">
        <v>12</v>
      </c>
      <c r="G1" s="42" t="s">
        <v>79</v>
      </c>
      <c r="H1" s="42" t="s">
        <v>13</v>
      </c>
      <c r="I1" s="42" t="s">
        <v>82</v>
      </c>
      <c r="J1" s="42"/>
    </row>
    <row r="2" spans="1:10" ht="15.75" customHeight="1">
      <c r="A2" s="43" t="s">
        <v>29</v>
      </c>
      <c r="B2" s="43" t="s">
        <v>37</v>
      </c>
      <c r="C2" s="43" t="s">
        <v>61</v>
      </c>
      <c r="D2" s="43" t="s">
        <v>63</v>
      </c>
      <c r="E2" s="43" t="s">
        <v>68</v>
      </c>
      <c r="F2" s="43" t="s">
        <v>71</v>
      </c>
      <c r="G2" s="43" t="s">
        <v>76</v>
      </c>
      <c r="H2" s="43" t="s">
        <v>80</v>
      </c>
      <c r="I2" s="43" t="s">
        <v>81</v>
      </c>
      <c r="J2" s="43"/>
    </row>
    <row r="3" spans="1:10" s="40" customFormat="1" ht="15.7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s="40" customFormat="1" ht="15.75" customHeight="1">
      <c r="A4" s="59" t="s">
        <v>39</v>
      </c>
      <c r="B4" s="59" t="s">
        <v>58</v>
      </c>
      <c r="C4" s="59" t="s">
        <v>58</v>
      </c>
      <c r="D4" s="59" t="s">
        <v>58</v>
      </c>
      <c r="E4" s="59" t="s">
        <v>58</v>
      </c>
      <c r="F4" s="59" t="s">
        <v>58</v>
      </c>
      <c r="G4" s="59" t="s">
        <v>58</v>
      </c>
      <c r="H4" s="59" t="s">
        <v>58</v>
      </c>
      <c r="I4" s="59" t="s">
        <v>58</v>
      </c>
      <c r="J4" s="59"/>
    </row>
    <row r="5" spans="1:10" s="40" customFormat="1" ht="15.75" customHeight="1">
      <c r="A5" s="59" t="s">
        <v>41</v>
      </c>
      <c r="B5" s="59" t="s">
        <v>59</v>
      </c>
      <c r="C5" s="59" t="s">
        <v>59</v>
      </c>
      <c r="D5" s="59" t="s">
        <v>59</v>
      </c>
      <c r="E5" s="59" t="s">
        <v>59</v>
      </c>
      <c r="F5" s="59" t="s">
        <v>59</v>
      </c>
      <c r="G5" s="59" t="s">
        <v>59</v>
      </c>
      <c r="H5" s="59" t="s">
        <v>59</v>
      </c>
      <c r="I5" s="59" t="s">
        <v>59</v>
      </c>
      <c r="J5" s="59"/>
    </row>
    <row r="6" spans="1:10" s="40" customFormat="1" ht="15.75" customHeight="1">
      <c r="A6" s="59" t="s">
        <v>42</v>
      </c>
      <c r="B6" s="60"/>
      <c r="C6" s="60"/>
      <c r="D6" s="59" t="s">
        <v>64</v>
      </c>
      <c r="E6" s="59" t="s">
        <v>64</v>
      </c>
      <c r="F6" s="59" t="s">
        <v>64</v>
      </c>
      <c r="G6" s="59" t="s">
        <v>64</v>
      </c>
      <c r="H6" s="59" t="s">
        <v>64</v>
      </c>
      <c r="I6" s="59" t="s">
        <v>64</v>
      </c>
      <c r="J6" s="59"/>
    </row>
    <row r="7" spans="1:10" s="40" customFormat="1" ht="15.75" customHeight="1">
      <c r="A7" s="59" t="s">
        <v>40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s="40" customFormat="1" ht="15.75" customHeight="1">
      <c r="A8" s="59" t="s">
        <v>43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15.75" customHeight="1">
      <c r="A9" s="61" t="s">
        <v>44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ht="15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.75" customHeight="1">
      <c r="A11" s="45" t="s">
        <v>45</v>
      </c>
      <c r="B11" s="45" t="s">
        <v>14</v>
      </c>
      <c r="C11" s="45" t="s">
        <v>14</v>
      </c>
      <c r="D11" s="45" t="s">
        <v>14</v>
      </c>
      <c r="E11" s="45" t="s">
        <v>14</v>
      </c>
      <c r="F11" s="45" t="s">
        <v>14</v>
      </c>
      <c r="G11" s="45" t="s">
        <v>14</v>
      </c>
      <c r="H11" s="45" t="s">
        <v>14</v>
      </c>
      <c r="I11" s="45" t="s">
        <v>14</v>
      </c>
      <c r="J11" s="45"/>
    </row>
    <row r="12" spans="1:10" ht="15.75" customHeight="1">
      <c r="A12" s="45" t="s">
        <v>15</v>
      </c>
      <c r="B12" s="45" t="s">
        <v>15</v>
      </c>
      <c r="C12" s="45" t="s">
        <v>15</v>
      </c>
      <c r="D12" s="45" t="s">
        <v>15</v>
      </c>
      <c r="E12" s="45" t="s">
        <v>15</v>
      </c>
      <c r="F12" s="45" t="s">
        <v>15</v>
      </c>
      <c r="G12" s="45" t="s">
        <v>15</v>
      </c>
      <c r="H12" s="45" t="s">
        <v>15</v>
      </c>
      <c r="I12" s="45" t="s">
        <v>15</v>
      </c>
      <c r="J12" s="45"/>
    </row>
    <row r="13" spans="1:10" ht="15.75" customHeight="1">
      <c r="A13" s="45" t="s">
        <v>46</v>
      </c>
      <c r="B13" s="45" t="s">
        <v>60</v>
      </c>
      <c r="C13" s="45" t="s">
        <v>60</v>
      </c>
      <c r="D13" s="45" t="s">
        <v>60</v>
      </c>
      <c r="E13" s="45" t="s">
        <v>60</v>
      </c>
      <c r="F13" s="45" t="s">
        <v>60</v>
      </c>
      <c r="G13" s="45" t="s">
        <v>60</v>
      </c>
      <c r="H13" s="45" t="s">
        <v>60</v>
      </c>
      <c r="I13" s="45" t="s">
        <v>60</v>
      </c>
      <c r="J13" s="45"/>
    </row>
    <row r="14" spans="1:10" ht="15.75" customHeight="1">
      <c r="A14" s="45" t="s">
        <v>47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5.75" customHeight="1">
      <c r="A15" s="45"/>
      <c r="B15" s="45" t="s">
        <v>16</v>
      </c>
      <c r="C15" s="45" t="s">
        <v>16</v>
      </c>
      <c r="D15" s="45" t="s">
        <v>16</v>
      </c>
      <c r="E15" s="45" t="s">
        <v>16</v>
      </c>
      <c r="F15" s="45" t="s">
        <v>16</v>
      </c>
      <c r="G15" s="45" t="s">
        <v>16</v>
      </c>
      <c r="H15" s="45" t="s">
        <v>16</v>
      </c>
      <c r="I15" s="45" t="s">
        <v>16</v>
      </c>
      <c r="J15" s="45"/>
    </row>
    <row r="16" spans="1:10" ht="15.75" customHeight="1">
      <c r="A16" s="45"/>
      <c r="B16" s="45"/>
      <c r="C16" s="45"/>
      <c r="D16" s="45"/>
      <c r="E16" s="45"/>
      <c r="F16" s="45" t="s">
        <v>17</v>
      </c>
      <c r="G16" s="45" t="s">
        <v>17</v>
      </c>
      <c r="H16" s="45" t="s">
        <v>17</v>
      </c>
      <c r="I16" s="45" t="s">
        <v>17</v>
      </c>
      <c r="J16" s="45"/>
    </row>
    <row r="17" spans="1:10" ht="15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5.75" customHeight="1">
      <c r="A18" s="48" t="s">
        <v>19</v>
      </c>
      <c r="B18" s="47" t="s">
        <v>18</v>
      </c>
      <c r="C18" s="49"/>
      <c r="D18" s="48"/>
      <c r="E18" s="48" t="s">
        <v>19</v>
      </c>
      <c r="F18" s="47" t="s">
        <v>75</v>
      </c>
      <c r="G18" s="49"/>
      <c r="H18" s="49"/>
      <c r="I18" s="48"/>
      <c r="J18" s="48"/>
    </row>
    <row r="19" spans="1:10" ht="15.75" customHeight="1">
      <c r="A19" s="48" t="s">
        <v>34</v>
      </c>
      <c r="B19" s="47" t="s">
        <v>38</v>
      </c>
      <c r="C19" s="49"/>
      <c r="D19" s="48"/>
      <c r="E19" s="48" t="s">
        <v>72</v>
      </c>
      <c r="F19" s="49"/>
      <c r="G19" s="49"/>
      <c r="H19" s="49"/>
      <c r="I19" s="48"/>
      <c r="J19" s="48"/>
    </row>
    <row r="20" spans="1:10" ht="15.75" customHeight="1">
      <c r="A20" s="48" t="s">
        <v>52</v>
      </c>
      <c r="B20" s="47" t="s">
        <v>86</v>
      </c>
      <c r="C20" s="49"/>
      <c r="D20" s="49"/>
      <c r="E20" s="48" t="s">
        <v>49</v>
      </c>
      <c r="F20" s="49"/>
      <c r="G20" s="49"/>
      <c r="H20" s="49"/>
      <c r="I20" s="48"/>
      <c r="J20" s="48"/>
    </row>
    <row r="21" spans="1:10" ht="15.75" customHeight="1">
      <c r="A21" s="48"/>
      <c r="B21" s="49"/>
      <c r="C21" s="49"/>
      <c r="D21" s="49"/>
      <c r="E21" s="48" t="s">
        <v>20</v>
      </c>
      <c r="F21" s="49"/>
      <c r="G21" s="49"/>
      <c r="H21" s="49"/>
      <c r="I21" s="48"/>
      <c r="J21" s="48"/>
    </row>
    <row r="22" spans="1:10" ht="15.75" customHeight="1">
      <c r="A22" s="48" t="s">
        <v>30</v>
      </c>
      <c r="B22" s="49"/>
      <c r="C22" s="49"/>
      <c r="D22" s="49"/>
      <c r="E22" s="49"/>
      <c r="F22" s="49"/>
      <c r="G22" s="49"/>
      <c r="H22" s="49"/>
      <c r="I22" s="48"/>
      <c r="J22" s="48"/>
    </row>
    <row r="23" spans="1:10" ht="15.75" customHeight="1">
      <c r="A23" s="48" t="s">
        <v>48</v>
      </c>
      <c r="B23" s="49"/>
      <c r="C23" s="48" t="s">
        <v>20</v>
      </c>
      <c r="D23" s="49"/>
      <c r="E23" s="49"/>
      <c r="F23" s="49"/>
      <c r="G23" s="49"/>
      <c r="H23" s="49"/>
      <c r="I23" s="48"/>
      <c r="J23" s="48"/>
    </row>
    <row r="24" spans="1:10" ht="15.75" customHeight="1">
      <c r="A24" s="48" t="s">
        <v>50</v>
      </c>
      <c r="B24" s="49"/>
      <c r="C24" s="48"/>
      <c r="D24" s="49"/>
      <c r="E24" s="48" t="s">
        <v>74</v>
      </c>
      <c r="F24" s="49"/>
      <c r="G24" s="49"/>
      <c r="H24" s="49"/>
      <c r="I24" s="48"/>
      <c r="J24" s="48"/>
    </row>
    <row r="25" spans="1:10" ht="15.75" customHeight="1">
      <c r="A25" s="48" t="s">
        <v>31</v>
      </c>
      <c r="B25" s="49"/>
      <c r="C25" s="48"/>
      <c r="D25" s="49"/>
      <c r="E25" s="49"/>
      <c r="F25" s="48"/>
      <c r="G25" s="49"/>
      <c r="H25" s="49"/>
      <c r="I25" s="48"/>
      <c r="J25" s="48"/>
    </row>
    <row r="26" spans="1:10" ht="15.75" customHeight="1">
      <c r="A26" s="48" t="s">
        <v>51</v>
      </c>
      <c r="B26" s="49"/>
      <c r="C26" s="48" t="s">
        <v>66</v>
      </c>
      <c r="D26" s="49"/>
      <c r="E26" s="49"/>
      <c r="F26" s="48"/>
      <c r="G26" s="49"/>
      <c r="H26" s="49"/>
      <c r="I26" s="48"/>
      <c r="J26" s="48"/>
    </row>
    <row r="27" spans="1:10" ht="15.75" customHeight="1">
      <c r="A27" s="48" t="s">
        <v>84</v>
      </c>
      <c r="B27" s="49"/>
      <c r="C27" s="47" t="s">
        <v>69</v>
      </c>
      <c r="D27" s="49"/>
      <c r="E27" s="49"/>
      <c r="F27" s="48"/>
      <c r="G27" s="49"/>
      <c r="H27" s="49"/>
      <c r="I27" s="48"/>
      <c r="J27" s="48"/>
    </row>
    <row r="28" spans="1:10" ht="15.75" customHeight="1">
      <c r="A28" s="48" t="s">
        <v>87</v>
      </c>
      <c r="B28" s="49"/>
      <c r="C28" s="47" t="s">
        <v>67</v>
      </c>
      <c r="D28" s="49"/>
      <c r="E28" s="49"/>
      <c r="F28" s="48" t="s">
        <v>73</v>
      </c>
      <c r="G28" s="49"/>
      <c r="H28" s="49"/>
      <c r="I28" s="48"/>
      <c r="J28" s="48"/>
    </row>
    <row r="29" spans="1:10" ht="15.75" customHeight="1">
      <c r="A29" s="48" t="s">
        <v>32</v>
      </c>
      <c r="B29" s="49"/>
      <c r="C29" s="49"/>
      <c r="D29" s="49"/>
      <c r="E29" s="48"/>
      <c r="F29" s="49"/>
      <c r="G29" s="49"/>
      <c r="H29" s="49"/>
      <c r="I29" s="48"/>
      <c r="J29" s="48"/>
    </row>
    <row r="30" spans="1:10" ht="15.75" customHeight="1">
      <c r="A30" s="48" t="s">
        <v>33</v>
      </c>
      <c r="B30" s="49"/>
      <c r="C30" s="48" t="s">
        <v>33</v>
      </c>
      <c r="D30" s="49"/>
      <c r="E30" s="48"/>
      <c r="F30" s="49"/>
      <c r="G30" s="49"/>
      <c r="H30" s="48" t="s">
        <v>21</v>
      </c>
      <c r="I30" s="49" t="s">
        <v>83</v>
      </c>
      <c r="J30" s="49"/>
    </row>
    <row r="31" ht="15.75" customHeight="1"/>
    <row r="32" spans="1:10" ht="15.75" customHeight="1">
      <c r="A32" s="52" t="s">
        <v>55</v>
      </c>
      <c r="B32" s="50" t="s">
        <v>22</v>
      </c>
      <c r="C32" s="51"/>
      <c r="D32" s="51"/>
      <c r="E32" s="51"/>
      <c r="F32" s="51"/>
      <c r="G32" s="51"/>
      <c r="H32" s="51"/>
      <c r="I32" s="52"/>
      <c r="J32" s="52"/>
    </row>
    <row r="33" spans="1:10" ht="15.75" customHeight="1">
      <c r="A33" s="52"/>
      <c r="B33" s="52" t="s">
        <v>65</v>
      </c>
      <c r="C33" s="51"/>
      <c r="D33" s="52" t="s">
        <v>23</v>
      </c>
      <c r="E33" s="52" t="s">
        <v>77</v>
      </c>
      <c r="F33" s="51"/>
      <c r="G33" s="51" t="s">
        <v>23</v>
      </c>
      <c r="H33" s="51"/>
      <c r="I33" s="51"/>
      <c r="J33" s="51"/>
    </row>
    <row r="34" spans="1:3" s="40" customFormat="1" ht="15.75" customHeight="1">
      <c r="A34" s="46"/>
      <c r="B34" s="46"/>
      <c r="C34" s="46"/>
    </row>
    <row r="35" spans="1:9" s="40" customFormat="1" ht="15.75" customHeight="1">
      <c r="A35" s="46" t="s">
        <v>56</v>
      </c>
      <c r="B35" s="46"/>
      <c r="C35" s="46"/>
      <c r="I35" s="58" t="s">
        <v>26</v>
      </c>
    </row>
    <row r="36" spans="1:5" s="40" customFormat="1" ht="15.75" customHeight="1">
      <c r="A36" s="46" t="s">
        <v>57</v>
      </c>
      <c r="B36" s="46"/>
      <c r="C36" s="46"/>
      <c r="E36" s="46" t="s">
        <v>70</v>
      </c>
    </row>
    <row r="37" spans="1:9" s="40" customFormat="1" ht="15.75" customHeight="1">
      <c r="A37" s="46"/>
      <c r="B37" s="46"/>
      <c r="C37" s="46"/>
      <c r="I37" s="46" t="s">
        <v>85</v>
      </c>
    </row>
    <row r="38" spans="1:10" ht="15.75" customHeight="1">
      <c r="A38" s="46"/>
      <c r="B38" s="46"/>
      <c r="C38" s="46"/>
      <c r="D38" s="40"/>
      <c r="E38" s="40"/>
      <c r="F38" s="40"/>
      <c r="G38" s="40"/>
      <c r="H38" s="40"/>
      <c r="I38" s="40"/>
      <c r="J38" s="40"/>
    </row>
    <row r="39" spans="1:10" ht="15.75" customHeight="1">
      <c r="A39" s="64" t="s">
        <v>53</v>
      </c>
      <c r="B39" s="64"/>
      <c r="C39" s="64"/>
      <c r="D39" s="64" t="s">
        <v>24</v>
      </c>
      <c r="E39" s="63"/>
      <c r="F39" s="64" t="s">
        <v>25</v>
      </c>
      <c r="G39" s="64" t="s">
        <v>25</v>
      </c>
      <c r="H39" s="63"/>
      <c r="I39" s="63"/>
      <c r="J39" s="63"/>
    </row>
    <row r="40" spans="1:10" ht="15.75" customHeight="1">
      <c r="A40" s="64" t="s">
        <v>54</v>
      </c>
      <c r="B40" s="64"/>
      <c r="C40" s="64"/>
      <c r="D40" s="64"/>
      <c r="E40" s="63"/>
      <c r="F40" s="64" t="s">
        <v>27</v>
      </c>
      <c r="G40" s="63"/>
      <c r="H40" s="64"/>
      <c r="I40" s="63"/>
      <c r="J40" s="63"/>
    </row>
    <row r="41" spans="1:2" ht="15" customHeight="1">
      <c r="A41" s="46"/>
      <c r="B41" s="46"/>
    </row>
    <row r="42" spans="1:2" ht="15" customHeight="1">
      <c r="A42" s="46"/>
      <c r="B42" s="46"/>
    </row>
    <row r="43" ht="12.75">
      <c r="A43" s="57" t="s">
        <v>35</v>
      </c>
    </row>
    <row r="45" ht="12.75">
      <c r="A45" t="s">
        <v>36</v>
      </c>
    </row>
  </sheetData>
  <hyperlinks>
    <hyperlink ref="A43" r:id="rId1" display="* Ver protocolo "/>
  </hyperlinks>
  <printOptions/>
  <pageMargins left="0.75" right="0.75" top="1" bottom="1" header="0" footer="0"/>
  <pageSetup fitToHeight="1" fitToWidth="1" horizontalDpi="300" verticalDpi="300" orientation="landscape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 Alamedilla</dc:creator>
  <cp:keywords/>
  <dc:description/>
  <cp:lastModifiedBy>GOL</cp:lastModifiedBy>
  <cp:lastPrinted>2000-08-16T12:19:50Z</cp:lastPrinted>
  <dcterms:created xsi:type="dcterms:W3CDTF">2000-08-04T13:35:17Z</dcterms:created>
  <dcterms:modified xsi:type="dcterms:W3CDTF">2009-11-08T19:35:49Z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